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Tenis Club/"/>
    </mc:Choice>
  </mc:AlternateContent>
  <xr:revisionPtr revIDLastSave="0" documentId="8_{6F38E845-0373-504A-A4EA-AE1453A043A7}" xr6:coauthVersionLast="47" xr6:coauthVersionMax="47" xr10:uidLastSave="{00000000-0000-0000-0000-000000000000}"/>
  <bookViews>
    <workbookView xWindow="880" yWindow="1500" windowWidth="24640" windowHeight="13520" xr2:uid="{E63AD218-B159-E948-976E-309935B93ABC}"/>
  </bookViews>
  <sheets>
    <sheet name="Tenis Club 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" i="1" l="1"/>
  <c r="C3" i="1"/>
  <c r="L5" i="1" s="1"/>
  <c r="V5" i="1" l="1"/>
  <c r="K5" i="1"/>
  <c r="W5" i="1"/>
  <c r="E5" i="1"/>
  <c r="M5" i="1"/>
  <c r="F5" i="1"/>
  <c r="O5" i="1"/>
  <c r="G5" i="1"/>
  <c r="P5" i="1"/>
  <c r="H5" i="1"/>
  <c r="T5" i="1"/>
  <c r="I5" i="1"/>
  <c r="U5" i="1"/>
  <c r="J5" i="1"/>
  <c r="D5" i="1"/>
</calcChain>
</file>

<file path=xl/sharedStrings.xml><?xml version="1.0" encoding="utf-8"?>
<sst xmlns="http://schemas.openxmlformats.org/spreadsheetml/2006/main" count="33" uniqueCount="33">
  <si>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</si>
  <si>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</si>
  <si>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</si>
  <si>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</si>
  <si>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</si>
  <si>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</si>
  <si>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</si>
  <si>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</si>
  <si>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</si>
  <si>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</si>
  <si>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</si>
  <si>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</si>
  <si>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</si>
  <si>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</si>
  <si>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</si>
  <si>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</si>
  <si>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</si>
  <si>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</si>
  <si>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</si>
  <si>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</si>
  <si>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</si>
  <si>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</si>
  <si>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</si>
  <si>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</si>
  <si>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</si>
  <si>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</si>
  <si>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</si>
  <si>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</si>
  <si>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</si>
  <si>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</si>
  <si>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</si>
  <si>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gtc01</t>
  </si>
  <si>
    <t>GUAYAQUIL TENNIS CLUB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</si>
</sst>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/>
    <xf numFmtId="164" fontId="4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72959-AFB6-6249-8AB3-9FB05F5C7BC6}">
  <dimension ref="B2:AD5"/>
  <sheetViews>
    <sheetView tabSelected="1" workbookViewId="0">
      <selection activeCell="B2" sqref="B2:AD4"/>
    </sheetView>
  </sheetViews>
  <sheetFormatPr baseColWidth="10" defaultRowHeight="15" x14ac:dyDescent="0.2"/>
  <sheetData>
    <row r="2" spans="2:30" x14ac:dyDescent="0.2">
      <c r="B2" s="1" t="s">
        <v>0</v>
      </c>
      <c r="C2">
        <v>3.7400000000000003E-2</v>
      </c>
    </row>
    <row r="3" spans="2:30" ht="16" thickBot="1" x14ac:dyDescent="0.25">
      <c r="B3" s="1" t="s">
        <v>1</v>
      </c>
      <c r="C3">
        <f>1+C2</f>
        <v>1.0374000000000001</v>
      </c>
    </row>
    <row r="4" spans="2:30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</row>
    <row r="5" spans="2:30" x14ac:dyDescent="0.2">
      <c r="B5" s="7" t="s">
        <v>31</v>
      </c>
      <c r="C5" s="8" t="s">
        <v>32</v>
      </c>
      <c r="D5" s="9">
        <f>0.5418*C3</f>
        <v>0.56206332000000003</v>
      </c>
      <c r="E5" s="9">
        <f>1.62645880001277*C3</f>
        <v>1.6872883591332477</v>
      </c>
      <c r="F5" s="9">
        <f>2.70729*C3</f>
        <v>2.8085426460000003</v>
      </c>
      <c r="G5" s="9">
        <f>0.216861173335036*C3</f>
        <v>0.22497178121776637</v>
      </c>
      <c r="H5" s="9">
        <f>0.1*C3</f>
        <v>0.10374000000000001</v>
      </c>
      <c r="I5" s="9">
        <f>0.216861173335036*C3</f>
        <v>0.22497178121776637</v>
      </c>
      <c r="J5" s="9">
        <f>1.08430586667518*C3</f>
        <v>1.1248589060888317</v>
      </c>
      <c r="K5" s="9">
        <f>1.60405541167518*C3</f>
        <v>1.6640470840718318</v>
      </c>
      <c r="L5" s="9">
        <f>7.59014106672625*C3</f>
        <v>7.8740123426218132</v>
      </c>
      <c r="M5" s="9">
        <f>15.1802821334525*C3</f>
        <v>15.748024685243626</v>
      </c>
      <c r="N5" s="9">
        <v>0</v>
      </c>
      <c r="O5" s="9">
        <f>0.542152933337589*C3</f>
        <v>0.56242945304441483</v>
      </c>
      <c r="P5" s="9">
        <f>1.62645880001277*C3</f>
        <v>1.6872883591332477</v>
      </c>
      <c r="Q5" s="9">
        <v>0</v>
      </c>
      <c r="R5" s="9">
        <v>0</v>
      </c>
      <c r="S5" s="9"/>
      <c r="T5" s="9">
        <f>1.08430586667518*C3</f>
        <v>1.1248589060888317</v>
      </c>
      <c r="U5" s="9">
        <f>1.673472930144*C3</f>
        <v>1.7360608177313857</v>
      </c>
      <c r="V5" s="9">
        <f>2.3219436905748*C3</f>
        <v>2.4087843846022978</v>
      </c>
      <c r="W5" s="9">
        <f>7.59014106672625*C3</f>
        <v>7.8740123426218132</v>
      </c>
      <c r="X5" s="9">
        <v>0</v>
      </c>
      <c r="Y5" s="9">
        <f>0.030351729*D3</f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Tenis Club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2023-03-30T19:50:07Z</dcterms:created>
  <dcterms:modified xsi:type="dcterms:W3CDTF">2023-03-30T19:56:22Z</dcterms:modified>
</cp:coreProperties>
</file>