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7798C35E-985A-481A-A9E4-97D95D72474F}" xr6:coauthVersionLast="47" xr6:coauthVersionMax="47" xr10:uidLastSave="{00000000-0000-0000-0000-000000000000}"/>
  <bookViews>
    <workbookView xWindow="-120" yWindow="-120" windowWidth="20730" windowHeight="11160" xr2:uid="{4488033F-9570-7A44-8DFA-52D4663FFFBB}"/>
  </bookViews>
  <sheets>
    <sheet name="C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D5" i="1" l="1"/>
  <c r="M5" i="1"/>
  <c r="G5" i="1"/>
  <c r="P5" i="1"/>
  <c r="Q5" i="1"/>
  <c r="S5" i="1"/>
  <c r="H5" i="1"/>
  <c r="I5" i="1"/>
  <c r="J5" i="1"/>
  <c r="T5" i="1"/>
  <c r="K5" i="1"/>
  <c r="U5" i="1"/>
  <c r="V5" i="1"/>
  <c r="W5" i="1"/>
  <c r="L5" i="1"/>
  <c r="E5" i="1"/>
  <c r="F5" i="1"/>
  <c r="O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<sst xmlns="http://schemas.openxmlformats.org/spreadsheetml/2006/main" count="34" uniqueCount="34">
  <si>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</si>
  <si>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</si>
  <si>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</si>
  <si>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</si>
  <si>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</si>
  <si>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</si>
  <si>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</si>
  <si>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</si>
  <si>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</si>
  <si>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</si>
  <si>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</si>
  <si>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</si>
  <si>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</si>
  <si>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</si>
  <si>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</si>
  <si>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</si>
  <si>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</si>
  <si>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</si>
  <si>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</si>
  <si>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</si>
  <si>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</si>
  <si>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</si>
  <si>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</si>
  <si>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</si>
  <si>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</si>
  <si>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</si>
  <si>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</si>
  <si>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</si>
  <si>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</si>
  <si>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</si>
  <si>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</si>
  <si>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</si>
  <si>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cna01</t>
  </si>
  <si>
    <t>CAMARA NACIONAL DE ACUACULTURA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</si>
</sst>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33E21-1353-B24F-AC9E-B631A0056228}">
  <dimension ref="B2:AE5"/>
  <sheetViews>
    <sheetView tabSelected="1" workbookViewId="0">
      <selection activeCell="B7" sqref="B7"/>
    </sheetView>
  </sheetViews>
  <sheetFormatPr baseColWidth="10" defaultRowHeight="15" x14ac:dyDescent="0.25"/>
  <cols>
    <col min="3" max="3" width="35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s="11" customFormat="1" x14ac:dyDescent="0.25">
      <c r="B5" s="8" t="s">
        <v>32</v>
      </c>
      <c r="C5" s="9" t="s">
        <v>33</v>
      </c>
      <c r="D5" s="10">
        <f>189*C3</f>
        <v>196.06860000000003</v>
      </c>
      <c r="E5" s="10">
        <f>1.65*C3</f>
        <v>1.7117100000000001</v>
      </c>
      <c r="F5" s="10">
        <f>1.65*C3</f>
        <v>1.7117100000000001</v>
      </c>
      <c r="G5" s="10">
        <f>1.26410622802706*C3</f>
        <v>1.3113838009552723</v>
      </c>
      <c r="H5" s="10">
        <f>1.6*C3</f>
        <v>1.6598400000000002</v>
      </c>
      <c r="I5" s="10">
        <f>1.8*C3</f>
        <v>1.8673200000000003</v>
      </c>
      <c r="J5" s="10">
        <f>1.6*C3</f>
        <v>1.6598400000000002</v>
      </c>
      <c r="K5" s="10">
        <f>1.8*C3</f>
        <v>1.8673200000000003</v>
      </c>
      <c r="L5" s="10">
        <f>5.9*C3</f>
        <v>6.1206600000000009</v>
      </c>
      <c r="M5" s="10">
        <f>9.9*C3</f>
        <v>10.270260000000002</v>
      </c>
      <c r="N5" s="10">
        <v>0</v>
      </c>
      <c r="O5" s="10">
        <f>0.7*C3</f>
        <v>0.72618000000000005</v>
      </c>
      <c r="P5" s="10">
        <f>1.8*C3</f>
        <v>1.8673200000000003</v>
      </c>
      <c r="Q5" s="10">
        <f>1.26410622802706*C3</f>
        <v>1.3113838009552723</v>
      </c>
      <c r="R5" s="10">
        <v>0</v>
      </c>
      <c r="S5" s="10">
        <f>0.1171*C3</f>
        <v>0.12147954000000001</v>
      </c>
      <c r="T5" s="10">
        <f>0.211*C3</f>
        <v>0.21889140000000001</v>
      </c>
      <c r="U5" s="10">
        <f>1.673472930144*C3</f>
        <v>1.7360608177313857</v>
      </c>
      <c r="V5" s="10">
        <f>2.3219436905748*C3</f>
        <v>2.4087843846022978</v>
      </c>
      <c r="W5" s="10">
        <f>1.26429878421161*C3</f>
        <v>1.3115835587411244</v>
      </c>
      <c r="X5" s="10">
        <v>0</v>
      </c>
      <c r="Y5" s="10">
        <f>0.05*C3</f>
        <v>5.1870000000000006E-2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2023-08-01T17:45:31Z</dcterms:created>
  <dcterms:modified xsi:type="dcterms:W3CDTF">2023-08-03T15:47:29Z</dcterms:modified>
</cp:coreProperties>
</file>