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zmin.torres\Desktop\CARTA DE INFLACION AÑO 2023\"/>
    </mc:Choice>
  </mc:AlternateContent>
  <xr:revisionPtr revIDLastSave="0" documentId="8_{721E9AE4-7355-4A00-BD9A-87F8115F836D}" xr6:coauthVersionLast="47" xr6:coauthVersionMax="47" xr10:uidLastSave="{00000000-0000-0000-0000-000000000000}"/>
  <bookViews>
    <workbookView xWindow="-120" yWindow="-120" windowWidth="20730" windowHeight="11160" xr2:uid="{FF141329-BFD0-C242-92B5-62CC9EA1596C}"/>
  </bookViews>
  <sheets>
    <sheet name="Farletz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5" i="1" l="1"/>
  <c r="X5" i="1"/>
  <c r="C3" i="1"/>
  <c r="L5" i="1" l="1"/>
  <c r="K5" i="1"/>
  <c r="M5" i="1"/>
  <c r="D5" i="1"/>
  <c r="S5" i="1"/>
  <c r="E5" i="1"/>
  <c r="T5" i="1"/>
  <c r="F5" i="1"/>
  <c r="U5" i="1"/>
  <c r="H5" i="1"/>
  <c r="I5" i="1"/>
</calcChain>
</file>

<file path=xl/sharedStrings.xml><?xml version="1.0" encoding="utf-8"?>
<sst xmlns="http://schemas.openxmlformats.org/spreadsheetml/2006/main" count="34" uniqueCount="34">
  <si>
    <t xml:space="preserve">Inflacion </t>
  </si>
  <si>
    <t xml:space="preserve">Factor Inflacion </t>
  </si>
  <si>
    <t>Client Code</t>
  </si>
  <si>
    <t xml:space="preserve">CLIENTES </t>
  </si>
  <si>
    <t>CUSTODIA FISICA MENSUAL</t>
  </si>
  <si>
    <t>VENTA DE CAJAS</t>
  </si>
  <si>
    <t>INDEXACIÓN</t>
  </si>
  <si>
    <t>Transporte inicial</t>
  </si>
  <si>
    <t>BUSQUEDA DE CARPETA</t>
  </si>
  <si>
    <t>BUSQUEDA DE CARPETA  URGENTE</t>
  </si>
  <si>
    <t>BUSQUEDA DE CAJA</t>
  </si>
  <si>
    <t>BUSQUEDA DE CAJA URGENTE</t>
  </si>
  <si>
    <t>ENVIO REGULAR</t>
  </si>
  <si>
    <t>ENVIO URGENTE</t>
  </si>
  <si>
    <t>ENVIO O RETIRO A MILAGRO</t>
  </si>
  <si>
    <t xml:space="preserve">Envío de caja adicional Normal </t>
  </si>
  <si>
    <t>Envío de caja adicional urgente</t>
  </si>
  <si>
    <t>CAJA CONSULTADA EN BODEGA</t>
  </si>
  <si>
    <t>CAJA CONSULTADA EN BODEGA URGENTE</t>
  </si>
  <si>
    <t>ESCANEO REGULAR</t>
  </si>
  <si>
    <t>ESCANEO / ESCANEO URGENTE</t>
  </si>
  <si>
    <t>PEDIDO FUERA DEL SISTEMA</t>
  </si>
  <si>
    <t>DESTRUCCION DE CAJAS</t>
  </si>
  <si>
    <t>Retorno de Cajas</t>
  </si>
  <si>
    <t xml:space="preserve">ORDENAMIENTO POR FILE </t>
  </si>
  <si>
    <t>Envío de Stickers</t>
  </si>
  <si>
    <t>WEB LICENSE</t>
  </si>
  <si>
    <t>ALMACENAMIENTO DIGITAL</t>
  </si>
  <si>
    <t>CAJA RETIRADA POR CLIENTE URGENTE</t>
  </si>
  <si>
    <t>CAJA RETIRADA POR CLIENTE</t>
  </si>
  <si>
    <t>OPERARIO</t>
  </si>
  <si>
    <t>FD00 FP00</t>
  </si>
  <si>
    <t>fz01</t>
  </si>
  <si>
    <t>FARLETZA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</si>
</sst>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\ * #,##0.0000_);_(&quot;$&quot;\ * \(#,##0.0000\);_(&quot;$&quot;\ * &quot;-&quot;??_);_(@_)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 Light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B9106D-5C97-5147-B4C0-FBED689DBA82}">
  <dimension ref="B2:AE5"/>
  <sheetViews>
    <sheetView tabSelected="1" workbookViewId="0">
      <selection activeCell="A5" sqref="A5"/>
    </sheetView>
  </sheetViews>
  <sheetFormatPr baseColWidth="10" defaultColWidth="10.85546875" defaultRowHeight="15" x14ac:dyDescent="0.25"/>
  <cols>
    <col min="3" max="3" width="51.7109375" bestFit="1" customWidth="1"/>
  </cols>
  <sheetData>
    <row r="2" spans="2:31" x14ac:dyDescent="0.25">
      <c r="B2" s="1" t="s">
        <v>0</v>
      </c>
      <c r="C2">
        <v>3.7400000000000003E-2</v>
      </c>
    </row>
    <row r="3" spans="2:31" ht="15.75" thickBot="1" x14ac:dyDescent="0.3">
      <c r="B3" s="1" t="s">
        <v>1</v>
      </c>
      <c r="C3">
        <f>1+C2</f>
        <v>1.0374000000000001</v>
      </c>
    </row>
    <row r="4" spans="2:31" ht="64.5" thickBot="1" x14ac:dyDescent="0.3">
      <c r="B4" s="2" t="s">
        <v>2</v>
      </c>
      <c r="C4" s="3" t="s">
        <v>3</v>
      </c>
      <c r="D4" s="4" t="s">
        <v>4</v>
      </c>
      <c r="E4" s="5" t="s">
        <v>5</v>
      </c>
      <c r="F4" s="4" t="s">
        <v>6</v>
      </c>
      <c r="G4" s="6" t="s">
        <v>7</v>
      </c>
      <c r="H4" s="4" t="s">
        <v>8</v>
      </c>
      <c r="I4" s="6" t="s">
        <v>9</v>
      </c>
      <c r="J4" s="4" t="s">
        <v>10</v>
      </c>
      <c r="K4" s="6" t="s">
        <v>11</v>
      </c>
      <c r="L4" s="4" t="s">
        <v>12</v>
      </c>
      <c r="M4" s="6" t="s">
        <v>13</v>
      </c>
      <c r="N4" s="4" t="s">
        <v>14</v>
      </c>
      <c r="O4" s="6" t="s">
        <v>15</v>
      </c>
      <c r="P4" s="4" t="s">
        <v>16</v>
      </c>
      <c r="Q4" s="6" t="s">
        <v>17</v>
      </c>
      <c r="R4" s="4" t="s">
        <v>18</v>
      </c>
      <c r="S4" s="6" t="s">
        <v>19</v>
      </c>
      <c r="T4" s="4" t="s">
        <v>20</v>
      </c>
      <c r="U4" s="6" t="s">
        <v>21</v>
      </c>
      <c r="V4" s="4" t="s">
        <v>22</v>
      </c>
      <c r="W4" s="6" t="s">
        <v>23</v>
      </c>
      <c r="X4" s="4" t="s">
        <v>24</v>
      </c>
      <c r="Y4" s="6" t="s">
        <v>25</v>
      </c>
      <c r="Z4" s="4" t="s">
        <v>26</v>
      </c>
      <c r="AA4" s="6" t="s">
        <v>27</v>
      </c>
      <c r="AB4" s="4" t="s">
        <v>28</v>
      </c>
      <c r="AC4" s="6" t="s">
        <v>29</v>
      </c>
      <c r="AD4" s="4" t="s">
        <v>30</v>
      </c>
      <c r="AE4" s="7" t="s">
        <v>31</v>
      </c>
    </row>
    <row r="5" spans="2:31" x14ac:dyDescent="0.25">
      <c r="B5" s="8" t="s">
        <v>32</v>
      </c>
      <c r="C5" s="9" t="s">
        <v>33</v>
      </c>
      <c r="D5" s="10">
        <f>0.38*C3</f>
        <v>0.39421200000000006</v>
      </c>
      <c r="E5" s="10">
        <f>1.6*C3</f>
        <v>1.6598400000000002</v>
      </c>
      <c r="F5" s="10">
        <f>1.467000235*C3</f>
        <v>1.5218660437890001</v>
      </c>
      <c r="G5" s="10">
        <v>0</v>
      </c>
      <c r="H5" s="10">
        <f>1.98*C3</f>
        <v>2.054052</v>
      </c>
      <c r="I5" s="10">
        <f>3.28*C3</f>
        <v>3.4026719999999999</v>
      </c>
      <c r="J5" s="10">
        <v>0</v>
      </c>
      <c r="K5" s="10">
        <f>2.86*C3</f>
        <v>2.9669639999999999</v>
      </c>
      <c r="L5" s="10">
        <f>1.71*C3</f>
        <v>1.773954</v>
      </c>
      <c r="M5" s="10">
        <f>3.25*C3</f>
        <v>3.3715500000000005</v>
      </c>
      <c r="N5" s="10">
        <v>0</v>
      </c>
      <c r="O5" s="10">
        <v>0</v>
      </c>
      <c r="P5" s="10">
        <v>0</v>
      </c>
      <c r="Q5" s="10">
        <v>0</v>
      </c>
      <c r="R5" s="10">
        <v>0</v>
      </c>
      <c r="S5" s="10">
        <f>0.11*C3</f>
        <v>0.11411400000000001</v>
      </c>
      <c r="T5" s="10">
        <f>0.28*C3</f>
        <v>0.29047200000000006</v>
      </c>
      <c r="U5" s="10">
        <f>4.65*C3</f>
        <v>4.8239100000000006</v>
      </c>
      <c r="V5" s="10">
        <v>0</v>
      </c>
      <c r="W5" s="10">
        <v>0</v>
      </c>
      <c r="X5" s="10">
        <f>0.19*C3</f>
        <v>0.19710600000000003</v>
      </c>
      <c r="Y5" s="10">
        <f>0.05*C3</f>
        <v>5.1870000000000006E-2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Farletza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Jazmin Torres</cp:lastModifiedBy>
  <dcterms:created xsi:type="dcterms:W3CDTF">2023-06-19T14:40:32Z</dcterms:created>
  <dcterms:modified xsi:type="dcterms:W3CDTF">2023-06-22T14:11:36Z</dcterms:modified>
</cp:coreProperties>
</file>