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ARTA DE INFLACION AÑO 2023\"/>
    </mc:Choice>
  </mc:AlternateContent>
  <xr:revisionPtr revIDLastSave="0" documentId="8_{269407AA-B8EA-4969-834F-AF41BFDDBE3C}" xr6:coauthVersionLast="47" xr6:coauthVersionMax="47" xr10:uidLastSave="{00000000-0000-0000-0000-000000000000}"/>
  <bookViews>
    <workbookView xWindow="-120" yWindow="-120" windowWidth="20730" windowHeight="11160" xr2:uid="{6D6763E2-4ACB-A941-AB8C-132E5D377D2B}"/>
  </bookViews>
  <sheets>
    <sheet name="Tradint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C3" i="1"/>
  <c r="I5" i="1"/>
  <c r="Y5" i="1"/>
  <c r="F5" i="1" l="1"/>
  <c r="Q5" i="1"/>
  <c r="G5" i="1"/>
  <c r="R5" i="1"/>
  <c r="H5" i="1"/>
  <c r="T5" i="1"/>
  <c r="U5" i="1"/>
  <c r="V5" i="1"/>
  <c r="K5" i="1"/>
  <c r="D5" i="1"/>
  <c r="L5" i="1"/>
  <c r="X5" i="1"/>
  <c r="W5" i="1"/>
  <c r="E5" i="1"/>
  <c r="M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<sst xmlns="http://schemas.openxmlformats.org/spreadsheetml/2006/main" count="34" uniqueCount="34">
  <si>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</si>
  <si>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</si>
  <si>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</si>
  <si>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</si>
  <si>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</si>
  <si>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</si>
  <si>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</si>
  <si>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</si>
  <si>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</si>
  <si>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</si>
  <si>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</si>
  <si>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</si>
  <si>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</si>
  <si>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</si>
  <si>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</si>
  <si>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</si>
  <si>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</si>
  <si>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</si>
  <si>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</si>
  <si>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</si>
  <si>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</si>
  <si>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</si>
  <si>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</si>
  <si>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</si>
  <si>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</si>
  <si>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</si>
  <si>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</si>
  <si>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</si>
  <si>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</si>
  <si>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</si>
  <si>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</si>
  <si>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</si>
  <si>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tra01</t>
  </si>
  <si>
    <t>TRANSPORTE Y REPRESENTACIONES INTERNACIONALES TRADINTER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</si>
</sst>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9270D-13D8-9549-9138-0FC3BBAFA26A}">
  <dimension ref="B2:AE5"/>
  <sheetViews>
    <sheetView tabSelected="1" workbookViewId="0">
      <selection activeCell="J7" sqref="J7"/>
    </sheetView>
  </sheetViews>
  <sheetFormatPr baseColWidth="10" defaultRowHeight="15" x14ac:dyDescent="0.25"/>
  <cols>
    <col min="3" max="3" width="51.7109375" bestFit="1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5">
      <c r="B5" s="8" t="s">
        <v>32</v>
      </c>
      <c r="C5" s="9" t="s">
        <v>33</v>
      </c>
      <c r="D5" s="10">
        <f>0.50586215*C3</f>
        <v>0.52478139441000005</v>
      </c>
      <c r="E5" s="10">
        <f>1.95142764018541*C3</f>
        <v>2.0244110339283448</v>
      </c>
      <c r="F5" s="10">
        <f>1.77402512744129*C3</f>
        <v>1.8403736672075943</v>
      </c>
      <c r="G5" s="10">
        <f>0.295670854573548*C3</f>
        <v>0.30672894453459876</v>
      </c>
      <c r="H5" s="10">
        <f>0.044810424069585*C3</f>
        <v>4.6486333929787481E-2</v>
      </c>
      <c r="I5" s="10">
        <f>3.36595223876537*C3</f>
        <v>3.4918388524951953</v>
      </c>
      <c r="J5" s="10">
        <f>1.6*C3</f>
        <v>1.6598400000000002</v>
      </c>
      <c r="K5" s="10">
        <f>3.34593666549223*C3</f>
        <v>3.4710746967816397</v>
      </c>
      <c r="L5" s="10">
        <f>9.46146734635352*C3</f>
        <v>9.8153262251071443</v>
      </c>
      <c r="M5" s="10">
        <f>18.2186040860397*C3</f>
        <v>18.899979878857586</v>
      </c>
      <c r="N5" s="10">
        <v>0</v>
      </c>
      <c r="O5" s="10">
        <v>0</v>
      </c>
      <c r="P5" s="10">
        <v>0</v>
      </c>
      <c r="Q5" s="10">
        <f>1.18268341829419*C3</f>
        <v>1.226915778138393</v>
      </c>
      <c r="R5" s="10">
        <f>1.1827*C3</f>
        <v>1.2269329800000002</v>
      </c>
      <c r="S5" s="10">
        <v>0</v>
      </c>
      <c r="T5" s="10">
        <f>2.36536683658838*C3</f>
        <v>2.4538315562767861</v>
      </c>
      <c r="U5" s="10">
        <f>1.61875888*C3</f>
        <v>1.679300462112</v>
      </c>
      <c r="V5" s="10">
        <f>2.24*C3</f>
        <v>2.3237760000000005</v>
      </c>
      <c r="W5" s="10">
        <f>0.29*C3</f>
        <v>0.300846</v>
      </c>
      <c r="X5" s="10">
        <f>0.3*C3</f>
        <v>0.31122</v>
      </c>
      <c r="Y5" s="10">
        <f>0.03*C3</f>
        <v>3.1122E-2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Tradinter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2023-04-26T19:14:06Z</dcterms:created>
  <dcterms:modified xsi:type="dcterms:W3CDTF">2023-04-27T20:08:09Z</dcterms:modified>
</cp:coreProperties>
</file>