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Onlanmet/"/>
    </mc:Choice>
  </mc:AlternateContent>
  <xr:revisionPtr revIDLastSave="0" documentId="8_{64921CFE-B90B-054C-8D49-DA0969FE9F5C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Olanmet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8" l="1"/>
  <c r="H9" i="8"/>
  <c r="N5" i="8"/>
  <c r="N4" i="8"/>
  <c r="D25" i="5" l="1"/>
  <c r="C7" i="8" l="1"/>
  <c r="C10" i="8" l="1"/>
  <c r="H14" i="8"/>
  <c r="K4" i="8"/>
  <c r="K6" i="8" s="1"/>
  <c r="C13" i="8" l="1"/>
  <c r="N6" i="8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E14" i="5"/>
  <c r="F14" i="5" s="1"/>
  <c r="G14" i="5" s="1"/>
  <c r="E13" i="5"/>
  <c r="F13" i="5" s="1"/>
  <c r="G13" i="5" s="1"/>
  <c r="F15" i="5" l="1"/>
  <c r="G15" i="5" s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<sst xmlns="http://schemas.openxmlformats.org/spreadsheetml/2006/main" count="885" uniqueCount="72">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</sst>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4" sqref="A14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62500</v>
      </c>
      <c r="D10" s="30">
        <v>62500</v>
      </c>
      <c r="E10" s="32"/>
      <c r="F10" s="33">
        <v>12500</v>
      </c>
      <c r="G10" s="33">
        <v>12500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200</v>
      </c>
      <c r="E12" s="14">
        <f>(D12*A12)*8</f>
        <v>3200</v>
      </c>
      <c r="F12" s="15">
        <f>C10/E12</f>
        <v>19.53125</v>
      </c>
      <c r="G12" s="27">
        <f>F12/22</f>
        <v>0.88778409090909094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200</v>
      </c>
      <c r="E13" s="14">
        <f>(D13*A13)*8</f>
        <v>3200</v>
      </c>
      <c r="F13" s="15">
        <f>C10/E13</f>
        <v>19.53125</v>
      </c>
      <c r="G13" s="27">
        <f>F13/22</f>
        <v>0.88778409090909094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200</v>
      </c>
      <c r="E14" s="14">
        <f>(D14*A14)*8</f>
        <v>3200</v>
      </c>
      <c r="F14" s="15">
        <f>C10/E14</f>
        <v>19.53125</v>
      </c>
      <c r="G14" s="27">
        <f t="shared" ref="G14" si="0">F14/22</f>
        <v>0.88778409090909094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6.25</v>
      </c>
      <c r="G15" s="51">
        <f>F15/22</f>
        <v>0.28409090909090912</v>
      </c>
      <c r="J15" s="18"/>
      <c r="K15" s="18"/>
    </row>
    <row r="16" spans="1:293" x14ac:dyDescent="0.2">
      <c r="E16" s="19" t="s">
        <v>8</v>
      </c>
      <c r="F16" s="20">
        <f>F12+F15</f>
        <v>25.78125</v>
      </c>
      <c r="G16" s="21">
        <f>F16/22</f>
        <v>1.171875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27.78125</v>
      </c>
      <c r="G17" s="23">
        <f>F17/22</f>
        <v>1.2627840909090908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C9" sqref="C9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(((2400/36)*2)*2)</f>
        <v>266.66666666666669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((50*2)*2)</f>
        <v>200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62500</v>
      </c>
      <c r="H6" s="89">
        <f>Olanmet!F17</f>
        <v>27.78125</v>
      </c>
      <c r="J6" s="86" t="s">
        <v>56</v>
      </c>
      <c r="K6" s="87">
        <f>+K4/12</f>
        <v>32.166666666666664</v>
      </c>
      <c r="M6" t="s">
        <v>57</v>
      </c>
      <c r="N6">
        <f>L19</f>
        <v>650</v>
      </c>
    </row>
    <row r="7" spans="2:14" x14ac:dyDescent="0.2">
      <c r="B7" s="84" t="s">
        <v>58</v>
      </c>
      <c r="C7" s="90">
        <f>Olanmet!C10</f>
        <v>62500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27.78125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0.08</v>
      </c>
      <c r="F9" s="84" t="s">
        <v>63</v>
      </c>
      <c r="G9" s="84"/>
      <c r="H9" s="87">
        <f>((+H8*K11)*2)+N4+N5+N6</f>
        <v>2494.319491477273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5000</v>
      </c>
      <c r="F10" s="84" t="s">
        <v>66</v>
      </c>
      <c r="G10" s="84"/>
      <c r="H10" s="94">
        <f>+H9/C7</f>
        <v>3.9909111863636368E-2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5000</v>
      </c>
      <c r="H13" s="96"/>
      <c r="I13" s="96"/>
    </row>
    <row r="14" spans="2:14" x14ac:dyDescent="0.2">
      <c r="B14" s="84" t="s">
        <v>42</v>
      </c>
      <c r="C14" s="97">
        <f>+H9</f>
        <v>2494.319491477273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-2505.680508522727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650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Olanmet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2019-05-15T18:37:40Z</dcterms:modified>
</cp:coreProperties>
</file>