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SODERAL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Q5" i="14" l="1"/>
  <c r="R5" i="14" s="1"/>
  <c r="E17" i="14" l="1"/>
  <c r="E18" i="14" s="1"/>
  <c r="L3" i="14" l="1"/>
  <c r="R2" i="14"/>
  <c r="S2" i="14" s="1"/>
  <c r="E19" i="14" l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I37" i="14" l="1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<sst xmlns="http://schemas.openxmlformats.org/spreadsheetml/2006/main" count="143" uniqueCount="79">
  <si>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</si>
  <si>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</si>
  <si>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</si>
  <si>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</si>
  <si>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</si>
  <si>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</si>
  <si>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</si>
  <si>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</si>
  <si>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</si>
  <si>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</si>
  <si>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</si>
  <si>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</si>
  <si>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</si>
  <si>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</si>
  <si>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</si>
  <si>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</si>
  <si>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</si>
  <si>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</si>
  <si>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</si>
  <si>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</si>
  <si>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</si>
  <si>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</si>
  <si>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</si>
  <si>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</si>
  <si>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</si>
  <si>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</si>
  <si>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</si>
  <si>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</si>
  <si>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</si>
  <si>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</si>
  <si>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</si>
  <si>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</si>
  <si>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</si>
  <si>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</si>
  <si>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</si>
  <si>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</si>
  <si>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</si>
  <si>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</si>
  <si>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</si>
  <si>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</si>
  <si>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</si>
  <si>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</si>
  <si>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</si>
  <si>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</si>
  <si>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</si>
  <si>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</si>
  <si>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</si>
  <si>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</si>
  <si>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</si>
  <si>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</si>
  <si>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</si>
  <si>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</si>
  <si>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</si>
  <si>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</si>
  <si>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</si>
  <si>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</si>
  <si>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</si>
  <si>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</si>
  <si>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</si>
  <si>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</si>
  <si>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</si>
  <si>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</si>
  <si>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</si>
  <si>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</si>
  <si>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</si>
  <si>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</si>
  <si>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</si>
  <si>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</si>
  <si>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</si>
  <si>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</si>
  <si>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</si>
  <si>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</si>
  <si>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</si>
  <si>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</si>
  <si>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</si>
  <si>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</si>
  <si>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</si>
  <si>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</si>
  <si>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23GB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</si>
</sst>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5" fillId="0" borderId="0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E23" sqref="E23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3.73</v>
      </c>
      <c r="S2" s="19">
        <f>O2/P2*Q2*R2</f>
        <v>82.888888888888886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62.166666666666671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82.888888888888886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100</v>
      </c>
      <c r="N5" s="1" t="s">
        <v>38</v>
      </c>
      <c r="O5" s="19">
        <v>600</v>
      </c>
      <c r="P5" s="19">
        <v>1</v>
      </c>
      <c r="Q5" s="19">
        <f>I13</f>
        <v>3.73</v>
      </c>
      <c r="R5" s="19">
        <f>O5/36*P5*Q5</f>
        <v>62.166666666666671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6">
        <v>202200</v>
      </c>
      <c r="D7" s="50">
        <f>I42</f>
        <v>4.0964325420375855E-2</v>
      </c>
      <c r="E7" s="51">
        <f>D7*C7</f>
        <v>8282.9865999999984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8282.9865999999984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1159.6181239999999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9442.6047239999989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7">
        <v>3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7">
        <v>3.73</v>
      </c>
      <c r="J13" s="13"/>
      <c r="K13" s="15"/>
      <c r="L13" s="33"/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4" t="s">
        <v>0</v>
      </c>
      <c r="I14" s="46">
        <f>I11*I12*I13</f>
        <v>5890.4159999999993</v>
      </c>
      <c r="J14" s="17"/>
      <c r="K14" s="54" t="s">
        <v>0</v>
      </c>
      <c r="L14" s="47">
        <f>SUM(L3:L4:L5)+O25</f>
        <v>245.05555555555554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5.75" thickBot="1" x14ac:dyDescent="0.3">
      <c r="B15" s="9" t="s">
        <v>74</v>
      </c>
      <c r="C15" s="10" t="s">
        <v>78</v>
      </c>
      <c r="D15" s="168">
        <v>2.3438000000000001E-2</v>
      </c>
      <c r="E15" s="51">
        <v>60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60</v>
      </c>
      <c r="H17" s="170"/>
      <c r="I17" s="171"/>
      <c r="J17" s="4"/>
      <c r="K17" s="19" t="s">
        <v>21</v>
      </c>
      <c r="L17" s="58">
        <v>0.13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8.4</v>
      </c>
      <c r="H18" s="18"/>
      <c r="I18" s="30"/>
      <c r="K18" s="59" t="s">
        <v>22</v>
      </c>
      <c r="L18" s="58">
        <v>0.1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68.400000000000006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8"/>
      <c r="C23" s="78"/>
      <c r="D23" s="78"/>
      <c r="E23" s="169"/>
      <c r="H23" s="172" t="s">
        <v>19</v>
      </c>
      <c r="I23" s="173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5890.4159999999993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245.05555555555554</v>
      </c>
      <c r="K25" s="29" t="s">
        <v>8</v>
      </c>
      <c r="L25" s="61">
        <f>C7</f>
        <v>202200</v>
      </c>
      <c r="N25" s="54" t="s">
        <v>0</v>
      </c>
      <c r="O25" s="46">
        <f>SUM(O11:O18)</f>
        <v>0</v>
      </c>
    </row>
    <row r="26" spans="2:23" ht="13.5" thickBot="1" x14ac:dyDescent="0.25">
      <c r="B26" s="85"/>
      <c r="C26" s="85"/>
      <c r="D26" s="86"/>
      <c r="E26" s="82"/>
      <c r="H26" s="54" t="s">
        <v>0</v>
      </c>
      <c r="I26" s="60">
        <f>SUM(I24:I25)</f>
        <v>6135.4715555555549</v>
      </c>
      <c r="K26" s="62"/>
    </row>
    <row r="27" spans="2:23" ht="13.5" thickBot="1" x14ac:dyDescent="0.25">
      <c r="B27" s="85"/>
      <c r="C27" s="85"/>
      <c r="D27" s="86"/>
      <c r="E27" s="82"/>
      <c r="K27" s="29" t="s">
        <v>25</v>
      </c>
      <c r="L27" s="63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6135.4715555555549</v>
      </c>
      <c r="J37" s="32"/>
    </row>
    <row r="38" spans="8:14" ht="13.5" thickBot="1" x14ac:dyDescent="0.25">
      <c r="H38" s="21" t="s">
        <v>24</v>
      </c>
      <c r="I38" s="23">
        <f>I37*L27</f>
        <v>2147.415044444444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3.0344072975052202E-2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4.0964325420375855E-2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6" t="s">
        <v>52</v>
      </c>
      <c r="D20" s="187"/>
      <c r="E20" s="187"/>
      <c r="F20" s="188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2017-03-30T18:58:45Z</dcterms:modified>
</cp:coreProperties>
</file>