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0170" windowHeight="7290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I14" i="14" l="1"/>
  <c r="I24" i="14"/>
  <c r="R2" i="14"/>
  <c r="S2" i="14"/>
  <c r="L4" i="14"/>
  <c r="L14" i="14"/>
  <c r="I25" i="14" s="1"/>
  <c r="I26" i="14" s="1"/>
  <c r="E18" i="14"/>
  <c r="E17" i="14"/>
  <c r="L3" i="14"/>
  <c r="E19" i="14"/>
  <c r="Q5" i="14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L25" i="14"/>
  <c r="I6" i="14"/>
  <c r="I8" i="14"/>
  <c r="I11" i="14"/>
  <c r="I37" i="14" l="1"/>
  <c r="L18" i="14"/>
  <c r="I40" i="14" l="1"/>
  <c r="I38" i="14"/>
  <c r="I42" i="14" s="1"/>
  <c r="D7" i="14" s="1"/>
  <c r="E7" i="14" s="1"/>
  <c r="E9" i="14" s="1"/>
  <c r="E10" i="14" l="1"/>
  <c r="E11" i="14"/>
</calcChain>
</file>

<file path=xl/comments1.xml><?xml version="1.0" encoding="utf-8"?>
<comments xmlns="http://schemas.openxmlformats.org/spreadsheetml/2006/main">
  <authors>
    <author>User</author>
  </authors>
  <commentList>
    <comment ref="I3" author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<sst xmlns="http://schemas.openxmlformats.org/spreadsheetml/2006/main" count="143" uniqueCount="79">
  <si>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</si>
  <si>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</si>
  <si>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</si>
  <si>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</si>
  <si>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</si>
  <si>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</si>
  <si>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</si>
  <si>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</si>
  <si>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</si>
  <si>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</si>
  <si>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</si>
  <si>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</si>
  <si>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</si>
  <si>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</si>
  <si>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</si>
  <si>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</si>
  <si>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</si>
  <si>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</si>
  <si>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</si>
  <si>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</si>
  <si>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</si>
  <si>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</si>
  <si>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</si>
  <si>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</si>
  <si>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</si>
  <si>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</si>
  <si>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</si>
  <si>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</si>
  <si>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</si>
  <si>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</si>
  <si>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</si>
  <si>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</si>
  <si>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</si>
  <si>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</si>
  <si>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</si>
  <si>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</si>
  <si>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</si>
  <si>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</si>
  <si>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</si>
  <si>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</si>
  <si>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</si>
  <si>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</si>
  <si>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</si>
  <si>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</si>
  <si>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</si>
  <si>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</si>
  <si>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</si>
  <si>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</si>
  <si>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</si>
  <si>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</si>
  <si>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</si>
  <si>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</si>
  <si>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</si>
  <si>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</si>
  <si>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</si>
  <si>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</si>
  <si>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</si>
  <si>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</si>
  <si>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</si>
  <si>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</si>
  <si>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</si>
  <si>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</si>
  <si>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</si>
  <si>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</si>
  <si>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</si>
  <si>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</si>
  <si>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</si>
  <si>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</si>
  <si>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</si>
  <si>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</si>
  <si>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</si>
  <si>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</si>
  <si>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</si>
  <si>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</si>
  <si>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</si>
  <si>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</si>
  <si>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</si>
  <si>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</si>
  <si>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1GB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</si>
</sst>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topLeftCell="D1" zoomScale="85" zoomScaleNormal="85" workbookViewId="0">
      <selection activeCell="M8" sqref="M8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1.1399999999999999</v>
      </c>
      <c r="S2" s="19">
        <f>O2/P2*Q2*R2</f>
        <v>25.333333333333329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61.66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25.333333333333329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50</v>
      </c>
      <c r="N5" s="1" t="s">
        <v>38</v>
      </c>
      <c r="O5" s="19">
        <v>600</v>
      </c>
      <c r="P5" s="19">
        <v>1</v>
      </c>
      <c r="Q5" s="19">
        <f>I13</f>
        <v>1.1399999999999999</v>
      </c>
      <c r="R5" s="19">
        <v>61.66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40000</v>
      </c>
      <c r="D7" s="50">
        <f>I42</f>
        <v>7.192156949999999E-2</v>
      </c>
      <c r="E7" s="51">
        <f>D7*C7</f>
        <v>2876.8627799999995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2876.8627799999995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402.76078919999998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3279.6235691999996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3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8">
        <v>1.1399999999999999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1800.2879999999996</v>
      </c>
      <c r="J14" s="17"/>
      <c r="K14" s="54" t="s">
        <v>0</v>
      </c>
      <c r="L14" s="47">
        <f>SUM(L3:L4:L5)+O25</f>
        <v>136.99333333333334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1.1719E-2</v>
      </c>
      <c r="E15" s="51">
        <v>120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120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16.8</v>
      </c>
      <c r="H18" s="18"/>
      <c r="I18" s="30"/>
      <c r="K18" s="59" t="s">
        <v>22</v>
      </c>
      <c r="L18" s="70">
        <f>(I26+(I26*L27))*L17</f>
        <v>261.53297999999995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136.80000000000001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1800.2879999999996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136.99333333333334</v>
      </c>
      <c r="K25" s="29" t="s">
        <v>8</v>
      </c>
      <c r="L25" s="61">
        <f>C7</f>
        <v>40000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1937.2813333333329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1937.2813333333329</v>
      </c>
      <c r="J37" s="32"/>
    </row>
    <row r="38" spans="8:14" ht="13.5" thickBot="1" x14ac:dyDescent="0.25">
      <c r="H38" s="21" t="s">
        <v>24</v>
      </c>
      <c r="I38" s="23">
        <f>I37*L27</f>
        <v>678.04846666666651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5.4970357833333323E-2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7.192156949999999E-2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Pilco Guato Alexandra Victoria (AECEXT)</cp:lastModifiedBy>
  <cp:lastPrinted>2015-12-23T20:01:33Z</cp:lastPrinted>
  <dcterms:created xsi:type="dcterms:W3CDTF">2009-04-21T01:08:50Z</dcterms:created>
  <dcterms:modified xsi:type="dcterms:W3CDTF">2017-02-16T18:23:27Z</dcterms:modified>
</cp:coreProperties>
</file>