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Digital\AJECUADOR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I14" i="14" l="1"/>
  <c r="I24" i="14"/>
  <c r="R2" i="14"/>
  <c r="S2" i="14"/>
  <c r="L4" i="14"/>
  <c r="L14" i="14"/>
  <c r="I25" i="14"/>
  <c r="I26" i="14"/>
  <c r="I37" i="14"/>
  <c r="I38" i="14"/>
  <c r="L18" i="14"/>
  <c r="I42" i="14"/>
  <c r="D7" i="14"/>
  <c r="E7" i="14"/>
  <c r="E9" i="14"/>
  <c r="E10" i="14"/>
  <c r="E18" i="14"/>
  <c r="E17" i="14"/>
  <c r="L3" i="14"/>
  <c r="E19" i="14"/>
  <c r="Q5" i="14"/>
  <c r="D27" i="18"/>
  <c r="D26" i="18"/>
  <c r="F25" i="18"/>
  <c r="L18" i="18"/>
  <c r="D22" i="18"/>
  <c r="Q15" i="18"/>
  <c r="I21" i="18"/>
  <c r="L15" i="18"/>
  <c r="E22" i="18"/>
  <c r="E4" i="18"/>
  <c r="J4" i="18"/>
  <c r="K4" i="18"/>
  <c r="F22" i="18"/>
  <c r="I24" i="18"/>
  <c r="F23" i="18"/>
  <c r="F4" i="18"/>
  <c r="G4" i="18"/>
  <c r="I6" i="18"/>
  <c r="G6" i="18"/>
  <c r="G7" i="18"/>
  <c r="G10" i="18"/>
  <c r="K25" i="18"/>
  <c r="F26" i="18"/>
  <c r="F28" i="18"/>
  <c r="K23" i="18"/>
  <c r="F27" i="18"/>
  <c r="F29" i="18"/>
  <c r="P5" i="18"/>
  <c r="O5" i="18"/>
  <c r="F30" i="18"/>
  <c r="Q5" i="18"/>
  <c r="W20" i="14"/>
  <c r="O14" i="14"/>
  <c r="O25" i="14"/>
  <c r="W17" i="14"/>
  <c r="I21" i="14"/>
  <c r="H37" i="14"/>
  <c r="H25" i="14"/>
  <c r="H24" i="14"/>
  <c r="L25" i="14"/>
  <c r="I6" i="14"/>
  <c r="I8" i="14"/>
  <c r="I11" i="14"/>
  <c r="I40" i="14"/>
  <c r="E11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<sst xmlns="http://schemas.openxmlformats.org/spreadsheetml/2006/main" count="143" uniqueCount="79">
  <si>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</si>
  <si>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</si>
  <si>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</si>
  <si>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</si>
  <si>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</si>
  <si>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</si>
  <si>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</si>
  <si>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</si>
  <si>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</si>
  <si>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</si>
  <si>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</si>
  <si>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</si>
  <si>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</si>
  <si>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</si>
  <si>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</si>
  <si>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</si>
  <si>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</si>
  <si>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</si>
  <si>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</si>
  <si>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</si>
  <si>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</si>
  <si>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</si>
  <si>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</si>
  <si>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</si>
  <si>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</si>
  <si>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</si>
  <si>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</si>
  <si>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</si>
  <si>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</si>
  <si>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</si>
  <si>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</si>
  <si>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</si>
  <si>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</si>
  <si>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</si>
  <si>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</si>
  <si>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</si>
  <si>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</si>
  <si>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</si>
  <si>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</si>
  <si>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</si>
  <si>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</si>
  <si>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</si>
  <si>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</si>
  <si>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</si>
  <si>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</si>
  <si>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</si>
  <si>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</si>
  <si>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</si>
  <si>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</si>
  <si>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</si>
  <si>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</si>
  <si>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</si>
  <si>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</si>
  <si>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</si>
  <si>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</si>
  <si>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</si>
  <si>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</si>
  <si>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</si>
  <si>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</si>
  <si>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</si>
  <si>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</si>
  <si>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</si>
  <si>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</si>
  <si>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</si>
  <si>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</si>
  <si>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</si>
  <si>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</si>
  <si>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</si>
  <si>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</si>
  <si>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</si>
  <si>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</si>
  <si>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</si>
  <si>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</si>
  <si>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</si>
  <si>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</si>
  <si>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</si>
  <si>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</si>
  <si>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 xml:space="preserve">computador </t>
  </si>
  <si>
    <t>1GB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</si>
</sst>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4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I14" sqref="I14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2.36</v>
      </c>
      <c r="S2" s="19">
        <f>O2/P2*Q2*R2</f>
        <v>52.444444444444443</v>
      </c>
    </row>
    <row r="3" spans="1:23" ht="13.5" thickBot="1" x14ac:dyDescent="0.25">
      <c r="H3" s="37" t="s">
        <v>10</v>
      </c>
      <c r="I3" s="38">
        <v>375</v>
      </c>
      <c r="K3" s="8" t="s">
        <v>76</v>
      </c>
      <c r="L3" s="34">
        <f>R5</f>
        <v>61.66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52.444444444444443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4" t="s">
        <v>30</v>
      </c>
      <c r="C5" s="175"/>
      <c r="D5" s="175"/>
      <c r="E5" s="176"/>
      <c r="F5" s="4"/>
      <c r="H5" s="40" t="s">
        <v>15</v>
      </c>
      <c r="I5" s="36">
        <v>151.4</v>
      </c>
      <c r="K5" s="15" t="s">
        <v>28</v>
      </c>
      <c r="L5" s="33">
        <v>10</v>
      </c>
      <c r="N5" s="1" t="s">
        <v>38</v>
      </c>
      <c r="O5" s="19">
        <v>600</v>
      </c>
      <c r="P5" s="19">
        <v>1</v>
      </c>
      <c r="Q5" s="19">
        <f>I13</f>
        <v>2.36</v>
      </c>
      <c r="R5" s="19">
        <v>61.66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526.4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7">
        <v>40000</v>
      </c>
      <c r="D7" s="50">
        <f>I42</f>
        <v>9.6848449499999989E-2</v>
      </c>
      <c r="E7" s="51">
        <f>D7*C7</f>
        <v>3873.9379799999997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526.4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3873.9379799999997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542.35131720000004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4416.2892972</v>
      </c>
      <c r="H11" s="18" t="s">
        <v>9</v>
      </c>
      <c r="I11" s="30">
        <f>I8</f>
        <v>526.4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68">
        <v>2</v>
      </c>
      <c r="J12" s="13"/>
      <c r="K12" s="15"/>
      <c r="L12" s="33"/>
      <c r="N12" s="24"/>
      <c r="O12" s="30"/>
    </row>
    <row r="13" spans="1:23" ht="13.5" thickBot="1" x14ac:dyDescent="0.25">
      <c r="B13" s="174" t="s">
        <v>74</v>
      </c>
      <c r="C13" s="175"/>
      <c r="D13" s="175"/>
      <c r="E13" s="176"/>
      <c r="H13" s="24" t="s">
        <v>18</v>
      </c>
      <c r="I13" s="168">
        <v>2.36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2484.6079999999997</v>
      </c>
      <c r="J14" s="17"/>
      <c r="K14" s="54" t="s">
        <v>0</v>
      </c>
      <c r="L14" s="47">
        <f>SUM(L3:L4:L5)+O25</f>
        <v>124.10444444444444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5.75" thickBot="1" x14ac:dyDescent="0.3">
      <c r="B15" s="9" t="s">
        <v>74</v>
      </c>
      <c r="C15" s="10" t="s">
        <v>78</v>
      </c>
      <c r="D15" s="169">
        <v>1.1719E-2</v>
      </c>
      <c r="E15" s="51">
        <v>120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20</v>
      </c>
      <c r="L16" s="173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120</v>
      </c>
      <c r="H17" s="170"/>
      <c r="I17" s="171"/>
      <c r="J17" s="4"/>
      <c r="K17" s="19" t="s">
        <v>21</v>
      </c>
      <c r="L17" s="58">
        <v>0.1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16.8</v>
      </c>
      <c r="H18" s="18"/>
      <c r="I18" s="30"/>
      <c r="K18" s="59" t="s">
        <v>22</v>
      </c>
      <c r="L18" s="70">
        <f>(I26+(I26*L27))*L17</f>
        <v>352.17617999999999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136.80000000000001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79"/>
      <c r="C23" s="79"/>
      <c r="D23" s="79"/>
      <c r="E23" s="79"/>
      <c r="H23" s="172" t="s">
        <v>19</v>
      </c>
      <c r="I23" s="173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2484.6079999999997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124.10444444444444</v>
      </c>
      <c r="K25" s="29" t="s">
        <v>8</v>
      </c>
      <c r="L25" s="61">
        <f>C7</f>
        <v>40000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2608.7124444444444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2608.7124444444444</v>
      </c>
      <c r="J37" s="32"/>
    </row>
    <row r="38" spans="8:14" ht="13.5" thickBot="1" x14ac:dyDescent="0.25">
      <c r="H38" s="21" t="s">
        <v>24</v>
      </c>
      <c r="I38" s="23">
        <f>I37*L27</f>
        <v>913.04935555555551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7.4022215611111108E-2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9.6848449499999989E-2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6" t="s">
        <v>52</v>
      </c>
      <c r="D20" s="187"/>
      <c r="E20" s="187"/>
      <c r="F20" s="188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2017-02-09T22:57:14Z</dcterms:modified>
</cp:coreProperties>
</file>