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EL CAFÉ DE TERE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8" i="14" l="1"/>
  <c r="E17" i="14"/>
  <c r="E10" i="14"/>
  <c r="R5" i="14"/>
  <c r="E19" i="14" l="1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<sst xmlns="http://schemas.openxmlformats.org/spreadsheetml/2006/main" count="143" uniqueCount="79">
  <si>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</si>
  <si>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</si>
  <si>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</si>
  <si>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</si>
  <si>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</si>
  <si>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</si>
  <si>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</si>
  <si>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</si>
  <si>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</si>
  <si>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</si>
  <si>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</si>
  <si>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</si>
  <si>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</si>
  <si>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</si>
  <si>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</si>
  <si>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</si>
  <si>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</si>
  <si>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</si>
  <si>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</si>
  <si>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</si>
  <si>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</si>
  <si>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</si>
  <si>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</si>
  <si>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</si>
  <si>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</si>
  <si>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</si>
  <si>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</si>
  <si>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</si>
  <si>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</si>
  <si>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</si>
  <si>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</si>
  <si>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</si>
  <si>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</si>
  <si>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</si>
  <si>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</si>
  <si>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</si>
  <si>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</si>
  <si>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</si>
  <si>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</si>
  <si>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</si>
  <si>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</si>
  <si>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</si>
  <si>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</si>
  <si>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</si>
  <si>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</si>
  <si>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</si>
  <si>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</si>
  <si>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</si>
  <si>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</si>
  <si>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</si>
  <si>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</si>
  <si>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</si>
  <si>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</si>
  <si>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</si>
  <si>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</si>
  <si>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</si>
  <si>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</si>
  <si>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</si>
  <si>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</si>
  <si>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</si>
  <si>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</si>
  <si>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</si>
  <si>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</si>
  <si>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</si>
  <si>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</si>
  <si>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</si>
  <si>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</si>
  <si>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</si>
  <si>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</si>
  <si>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</si>
  <si>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</si>
  <si>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</si>
  <si>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</si>
  <si>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</si>
  <si>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computador 2</t>
  </si>
  <si>
    <t>Scanner 2</t>
  </si>
  <si>
    <t>Custodia Digital</t>
  </si>
  <si>
    <t>Descripción</t>
  </si>
  <si>
    <t>37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</si>
</sst>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8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C19" sqref="C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2</v>
      </c>
      <c r="R2" s="19">
        <f>I13</f>
        <v>2.66</v>
      </c>
      <c r="S2" s="19">
        <v>277.52999999999997</v>
      </c>
    </row>
    <row r="3" spans="1:23" ht="13.5" thickBot="1" x14ac:dyDescent="0.25">
      <c r="H3" s="37" t="s">
        <v>10</v>
      </c>
      <c r="I3" s="38">
        <v>366</v>
      </c>
      <c r="K3" s="8" t="s">
        <v>75</v>
      </c>
      <c r="L3" s="34">
        <f>R5</f>
        <v>473.88</v>
      </c>
    </row>
    <row r="4" spans="1:23" ht="13.5" thickBot="1" x14ac:dyDescent="0.25">
      <c r="G4" s="20"/>
      <c r="H4" s="39" t="s">
        <v>14</v>
      </c>
      <c r="I4" s="35"/>
      <c r="K4" s="15" t="s">
        <v>74</v>
      </c>
      <c r="L4" s="33">
        <f>S2</f>
        <v>277.52999999999997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1" t="s">
        <v>30</v>
      </c>
      <c r="C5" s="172"/>
      <c r="D5" s="172"/>
      <c r="E5" s="173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38</v>
      </c>
      <c r="O5" s="19">
        <v>400</v>
      </c>
      <c r="P5" s="19">
        <v>2</v>
      </c>
      <c r="Q5" s="19">
        <f>I13</f>
        <v>2.66</v>
      </c>
      <c r="R5" s="19">
        <f>73.88+400</f>
        <v>473.88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3">
      <c r="A7" s="4"/>
      <c r="B7" s="9" t="s">
        <v>16</v>
      </c>
      <c r="C7" s="108">
        <v>106000</v>
      </c>
      <c r="D7" s="50">
        <f>I42</f>
        <v>8.0206417688679255E-2</v>
      </c>
      <c r="E7" s="51">
        <f>D7*C7</f>
        <v>8501.8802750000013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8501.8802750000013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1190.2632385000004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9692.1435135000011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4</v>
      </c>
      <c r="J12" s="13"/>
      <c r="K12" s="15"/>
      <c r="L12" s="33"/>
      <c r="N12" s="24"/>
      <c r="O12" s="30"/>
    </row>
    <row r="13" spans="1:23" ht="13.5" thickBot="1" x14ac:dyDescent="0.25">
      <c r="B13" s="171" t="s">
        <v>76</v>
      </c>
      <c r="C13" s="172"/>
      <c r="D13" s="172"/>
      <c r="E13" s="173"/>
      <c r="H13" s="24" t="s">
        <v>18</v>
      </c>
      <c r="I13" s="71">
        <v>2.66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77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5505.1360000000004</v>
      </c>
      <c r="J14" s="17"/>
      <c r="K14" s="54" t="s">
        <v>0</v>
      </c>
      <c r="L14" s="47">
        <f>SUM(L3:L4:L5)+O25</f>
        <v>851.41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3.5" thickBot="1" x14ac:dyDescent="0.25">
      <c r="B15" s="9" t="s">
        <v>76</v>
      </c>
      <c r="C15" s="10" t="s">
        <v>78</v>
      </c>
      <c r="D15" s="168">
        <v>8.0000000000000002E-3</v>
      </c>
      <c r="E15" s="51">
        <v>300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4" t="s">
        <v>20</v>
      </c>
      <c r="L16" s="175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300</v>
      </c>
      <c r="H17" s="169"/>
      <c r="I17" s="170"/>
      <c r="J17" s="4"/>
      <c r="K17" s="19" t="s">
        <v>21</v>
      </c>
      <c r="L17" s="58">
        <v>7.0000000000000007E-2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42.000000000000007</v>
      </c>
      <c r="H18" s="18"/>
      <c r="I18" s="30"/>
      <c r="K18" s="59" t="s">
        <v>22</v>
      </c>
      <c r="L18" s="70">
        <f>(I26+(I26*L27))*L17</f>
        <v>556.19777500000009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342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80"/>
      <c r="C23" s="80"/>
      <c r="D23" s="80"/>
      <c r="E23" s="80"/>
      <c r="H23" s="174" t="s">
        <v>19</v>
      </c>
      <c r="I23" s="175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5505.1360000000004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851.41</v>
      </c>
      <c r="K25" s="29" t="s">
        <v>8</v>
      </c>
      <c r="L25" s="61">
        <f>C7</f>
        <v>106000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6356.5460000000003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0.25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6356.5460000000003</v>
      </c>
      <c r="J37" s="32"/>
    </row>
    <row r="38" spans="8:14" ht="13.5" thickBot="1" x14ac:dyDescent="0.25">
      <c r="H38" s="21" t="s">
        <v>24</v>
      </c>
      <c r="I38" s="23">
        <f>I37*L27</f>
        <v>1589.1365000000001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6.5214563915094351E-2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8.0206417688679255E-2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5" t="s">
        <v>52</v>
      </c>
      <c r="D20" s="186"/>
      <c r="E20" s="186"/>
      <c r="F20" s="187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2016-06-13T23:29:33Z</dcterms:modified>
</cp:coreProperties>
</file>