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CRIS ALIMENTOS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E18" i="14" l="1"/>
  <c r="I14" i="14"/>
  <c r="I24" i="14"/>
  <c r="R2" i="14"/>
  <c r="S2" i="14"/>
  <c r="L4" i="14"/>
  <c r="L3" i="14"/>
  <c r="L14" i="14"/>
  <c r="I25" i="14"/>
  <c r="I26" i="14"/>
  <c r="I37" i="14"/>
  <c r="I38" i="14"/>
  <c r="L18" i="14"/>
  <c r="I42" i="14"/>
  <c r="D7" i="14"/>
  <c r="E7" i="14"/>
  <c r="E9" i="14"/>
  <c r="E10" i="14"/>
  <c r="I11" i="14"/>
  <c r="I8" i="14"/>
  <c r="E17" i="14"/>
  <c r="E19" i="14"/>
  <c r="Q5" i="14"/>
  <c r="D27" i="18"/>
  <c r="D26" i="18"/>
  <c r="F25" i="18"/>
  <c r="L18" i="18"/>
  <c r="D22" i="18"/>
  <c r="Q15" i="18"/>
  <c r="I21" i="18"/>
  <c r="L15" i="18"/>
  <c r="E22" i="18"/>
  <c r="E4" i="18"/>
  <c r="J4" i="18"/>
  <c r="K4" i="18"/>
  <c r="F22" i="18"/>
  <c r="I24" i="18"/>
  <c r="F23" i="18"/>
  <c r="F4" i="18"/>
  <c r="G4" i="18"/>
  <c r="I6" i="18"/>
  <c r="G6" i="18"/>
  <c r="G7" i="18"/>
  <c r="G10" i="18"/>
  <c r="K25" i="18"/>
  <c r="F26" i="18"/>
  <c r="F28" i="18"/>
  <c r="K23" i="18"/>
  <c r="F27" i="18"/>
  <c r="F29" i="18"/>
  <c r="P5" i="18"/>
  <c r="O5" i="18"/>
  <c r="F30" i="18"/>
  <c r="Q5" i="18"/>
  <c r="W20" i="14"/>
  <c r="O14" i="14"/>
  <c r="O25" i="14"/>
  <c r="W17" i="14"/>
  <c r="I21" i="14"/>
  <c r="H37" i="14"/>
  <c r="H25" i="14"/>
  <c r="H24" i="14"/>
  <c r="L25" i="14"/>
  <c r="I6" i="14"/>
  <c r="I40" i="14"/>
  <c r="E11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<sst xmlns="http://schemas.openxmlformats.org/spreadsheetml/2006/main" count="143" uniqueCount="79">
  <si>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</si>
  <si>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</si>
  <si>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</si>
  <si>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</si>
  <si>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</si>
  <si>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</si>
  <si>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</si>
  <si>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</si>
  <si>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</si>
  <si>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</si>
  <si>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</si>
  <si>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</si>
  <si>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</si>
  <si>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</si>
  <si>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</si>
  <si>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</si>
  <si>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</si>
  <si>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</si>
  <si>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</si>
  <si>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</si>
  <si>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</si>
  <si>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</si>
  <si>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</si>
  <si>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</si>
  <si>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</si>
  <si>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</si>
  <si>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</si>
  <si>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</si>
  <si>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</si>
  <si>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</si>
  <si>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</si>
  <si>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</si>
  <si>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</si>
  <si>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</si>
  <si>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</si>
  <si>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</si>
  <si>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</si>
  <si>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</si>
  <si>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</si>
  <si>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</si>
  <si>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</si>
  <si>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</si>
  <si>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</si>
  <si>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</si>
  <si>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</si>
  <si>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</si>
  <si>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</si>
  <si>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</si>
  <si>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</si>
  <si>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</si>
  <si>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</si>
  <si>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</si>
  <si>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</si>
  <si>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</si>
  <si>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</si>
  <si>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</si>
  <si>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</si>
  <si>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</si>
  <si>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</si>
  <si>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</si>
  <si>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</si>
  <si>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</si>
  <si>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</si>
  <si>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</si>
  <si>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</si>
  <si>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</si>
  <si>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</si>
  <si>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</si>
  <si>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</si>
  <si>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</si>
  <si>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</si>
  <si>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</si>
  <si>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</si>
  <si>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</si>
  <si>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</si>
  <si>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</si>
  <si>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2</t>
  </si>
  <si>
    <t>computador 2</t>
  </si>
  <si>
    <t>1gb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</si>
</sst>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0" fontId="9" fillId="0" borderId="0" xfId="0" applyFont="1"/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13" sqref="B13:E1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1</v>
      </c>
      <c r="R2" s="19">
        <f>I13</f>
        <v>0.18</v>
      </c>
      <c r="S2" s="19">
        <f>O2/P2*Q2*R2</f>
        <v>3.9999999999999996</v>
      </c>
    </row>
    <row r="3" spans="1:23" ht="13.5" thickBot="1" x14ac:dyDescent="0.25">
      <c r="H3" s="37" t="s">
        <v>10</v>
      </c>
      <c r="I3" s="38">
        <v>366</v>
      </c>
      <c r="K3" s="8" t="s">
        <v>76</v>
      </c>
      <c r="L3" s="34">
        <f>R5</f>
        <v>3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3.9999999999999996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3" t="s">
        <v>30</v>
      </c>
      <c r="C5" s="174"/>
      <c r="D5" s="174"/>
      <c r="E5" s="175"/>
      <c r="F5" s="4"/>
      <c r="H5" s="40" t="s">
        <v>15</v>
      </c>
      <c r="I5" s="36">
        <v>151.4</v>
      </c>
      <c r="K5" s="15" t="s">
        <v>28</v>
      </c>
      <c r="L5" s="33">
        <v>50</v>
      </c>
      <c r="N5" s="1" t="s">
        <v>38</v>
      </c>
      <c r="O5" s="19">
        <v>400</v>
      </c>
      <c r="P5" s="19">
        <v>1</v>
      </c>
      <c r="Q5" s="19">
        <f>I13</f>
        <v>0.18</v>
      </c>
      <c r="R5" s="19">
        <v>3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2000</v>
      </c>
      <c r="D7" s="50">
        <f>I42</f>
        <v>0.11147301</v>
      </c>
      <c r="E7" s="51">
        <f>D7*C7</f>
        <v>222.94602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222.94602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31.212442800000005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254.1584628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1</v>
      </c>
      <c r="J12" s="13"/>
      <c r="K12" s="15"/>
      <c r="L12" s="33"/>
      <c r="N12" s="24"/>
      <c r="O12" s="30"/>
    </row>
    <row r="13" spans="1:23" ht="13.5" thickBot="1" x14ac:dyDescent="0.25">
      <c r="B13" s="173" t="s">
        <v>74</v>
      </c>
      <c r="C13" s="174"/>
      <c r="D13" s="174"/>
      <c r="E13" s="175"/>
      <c r="H13" s="24" t="s">
        <v>18</v>
      </c>
      <c r="I13" s="71">
        <v>0.18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93.131999999999991</v>
      </c>
      <c r="J14" s="17"/>
      <c r="K14" s="54" t="s">
        <v>0</v>
      </c>
      <c r="L14" s="47">
        <f>SUM(L3:L4:L5)+O25</f>
        <v>57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74</v>
      </c>
      <c r="C15" s="10" t="s">
        <v>78</v>
      </c>
      <c r="D15" s="188">
        <v>3.9063000000000001E-2</v>
      </c>
      <c r="E15" s="51">
        <v>40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1" t="s">
        <v>20</v>
      </c>
      <c r="L16" s="172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40</v>
      </c>
      <c r="H17" s="169"/>
      <c r="I17" s="170"/>
      <c r="J17" s="4"/>
      <c r="K17" s="19" t="s">
        <v>21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5.6000000000000005</v>
      </c>
      <c r="H18" s="18"/>
      <c r="I18" s="30"/>
      <c r="K18" s="59" t="s">
        <v>22</v>
      </c>
      <c r="L18" s="70">
        <f>(I26+(I26*L27))*L17</f>
        <v>20.26782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45.6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80"/>
      <c r="C23" s="80"/>
      <c r="D23" s="80"/>
      <c r="E23" s="80"/>
      <c r="H23" s="171" t="s">
        <v>19</v>
      </c>
      <c r="I23" s="172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93.131999999999991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57</v>
      </c>
      <c r="K25" s="29" t="s">
        <v>8</v>
      </c>
      <c r="L25" s="61">
        <f>C7</f>
        <v>2000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150.13200000000001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150.13200000000001</v>
      </c>
      <c r="J37" s="32"/>
    </row>
    <row r="38" spans="8:14" ht="13.5" thickBot="1" x14ac:dyDescent="0.25">
      <c r="H38" s="21" t="s">
        <v>24</v>
      </c>
      <c r="I38" s="23">
        <f>I37*L27</f>
        <v>52.546199999999999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8.5199910000000004E-2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0.11147301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5" t="s">
        <v>52</v>
      </c>
      <c r="D20" s="186"/>
      <c r="E20" s="186"/>
      <c r="F20" s="187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2016-07-07T20:32:42Z</dcterms:modified>
</cp:coreProperties>
</file>